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L:\IPO Transactions\IPO Reports\IPO New Listing Report\"/>
    </mc:Choice>
  </mc:AlternateContent>
  <xr:revisionPtr revIDLastSave="0" documentId="13_ncr:1_{15FDE8FB-1009-4057-8666-D77FB64DEF1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New Listings" sheetId="1" r:id="rId1"/>
  </sheets>
  <definedNames>
    <definedName name="_xlnm.Print_Titles" localSheetId="0">'New Listings'!$1:$10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1" l="1"/>
  <c r="J15" i="1"/>
</calcChain>
</file>

<file path=xl/sharedStrings.xml><?xml version="1.0" encoding="utf-8"?>
<sst xmlns="http://schemas.openxmlformats.org/spreadsheetml/2006/main" count="49" uniqueCount="44">
  <si>
    <t>Primary Market Statistics</t>
    <phoneticPr fontId="2" type="noConversion"/>
  </si>
  <si>
    <t>Offer</t>
    <phoneticPr fontId="2" type="noConversion"/>
  </si>
  <si>
    <t>Subscrip-</t>
    <phoneticPr fontId="2" type="noConversion"/>
  </si>
  <si>
    <t>Funds</t>
    <phoneticPr fontId="2" type="noConversion"/>
  </si>
  <si>
    <t>Listing</t>
    <phoneticPr fontId="2" type="noConversion"/>
  </si>
  <si>
    <t>price</t>
    <phoneticPr fontId="2" type="noConversion"/>
  </si>
  <si>
    <t>raised</t>
    <phoneticPr fontId="2" type="noConversion"/>
  </si>
  <si>
    <t>date</t>
    <phoneticPr fontId="2" type="noConversion"/>
  </si>
  <si>
    <t>Company</t>
    <phoneticPr fontId="2" type="noConversion"/>
  </si>
  <si>
    <t>(HK$)</t>
    <phoneticPr fontId="2" type="noConversion"/>
  </si>
  <si>
    <t>(times)</t>
    <phoneticPr fontId="2" type="noConversion"/>
  </si>
  <si>
    <t>Total</t>
    <phoneticPr fontId="2" type="noConversion"/>
  </si>
  <si>
    <t>Reporting</t>
    <phoneticPr fontId="2" type="noConversion"/>
  </si>
  <si>
    <t>accountant</t>
    <phoneticPr fontId="2" type="noConversion"/>
  </si>
  <si>
    <t xml:space="preserve">(HK$)  </t>
    <phoneticPr fontId="2" type="noConversion"/>
  </si>
  <si>
    <t>shares at</t>
    <phoneticPr fontId="2" type="noConversion"/>
  </si>
  <si>
    <t>listing</t>
    <phoneticPr fontId="2" type="noConversion"/>
  </si>
  <si>
    <t xml:space="preserve">No. of </t>
    <phoneticPr fontId="2" type="noConversion"/>
  </si>
  <si>
    <t>outstanding</t>
    <phoneticPr fontId="2" type="noConversion"/>
  </si>
  <si>
    <t>Place of</t>
  </si>
  <si>
    <t>incorpora-</t>
    <phoneticPr fontId="2" type="noConversion"/>
  </si>
  <si>
    <t>tion</t>
    <phoneticPr fontId="2" type="noConversion"/>
  </si>
  <si>
    <t>Sponsors</t>
    <phoneticPr fontId="2" type="noConversion"/>
  </si>
  <si>
    <t>Stock</t>
    <phoneticPr fontId="2" type="noConversion"/>
  </si>
  <si>
    <t>code</t>
    <phoneticPr fontId="2" type="noConversion"/>
  </si>
  <si>
    <r>
      <t>¨</t>
    </r>
    <r>
      <rPr>
        <b/>
        <sz val="12"/>
        <color indexed="20"/>
        <rFont val="Times New Roman"/>
        <family val="1"/>
      </rPr>
      <t>New listings</t>
    </r>
    <phoneticPr fontId="2" type="noConversion"/>
  </si>
  <si>
    <r>
      <t xml:space="preserve">tion ratio </t>
    </r>
    <r>
      <rPr>
        <b/>
        <vertAlign val="superscript"/>
        <sz val="9"/>
        <rFont val="Times New Roman"/>
        <family val="1"/>
      </rPr>
      <t>1</t>
    </r>
    <phoneticPr fontId="2" type="noConversion"/>
  </si>
  <si>
    <r>
      <t xml:space="preserve"> listing   </t>
    </r>
    <r>
      <rPr>
        <b/>
        <vertAlign val="superscript"/>
        <sz val="9"/>
        <rFont val="Times New Roman"/>
        <family val="1"/>
      </rPr>
      <t>2</t>
    </r>
    <phoneticPr fontId="2" type="noConversion"/>
  </si>
  <si>
    <t xml:space="preserve">MC at </t>
    <phoneticPr fontId="2" type="noConversion"/>
  </si>
  <si>
    <t>1. Subscription ratio of the New Issue on WHITE and YELLOW application forms for New Issue Shares.</t>
  </si>
  <si>
    <t>2. MC (Market Capitalisation) at listing is calculated by multiplying the number of outstanding shares at listing by the offer price.</t>
  </si>
  <si>
    <t>Industry</t>
    <phoneticPr fontId="2" type="noConversion"/>
  </si>
  <si>
    <t>Classification *</t>
    <phoneticPr fontId="2" type="noConversion"/>
  </si>
  <si>
    <t>* Industry Classification is provided by Hang Seng Indexes Company Limited.</t>
    <phoneticPr fontId="2" type="noConversion"/>
  </si>
  <si>
    <t>method</t>
  </si>
  <si>
    <t/>
  </si>
  <si>
    <t>Cayman Islands</t>
  </si>
  <si>
    <t>Offer for subscription</t>
  </si>
  <si>
    <t>Offer for placing</t>
  </si>
  <si>
    <t>Year : 2024 (up to 2025/10/10)</t>
  </si>
  <si>
    <t>Golden Leaf International Group Limited</t>
  </si>
  <si>
    <t>Alliance Capital Partners Limited</t>
  </si>
  <si>
    <t>Moore CPA Limited</t>
  </si>
  <si>
    <t>Properties &amp; Construction - 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</si>
</sst>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_-* #,##0_-;\-* #,##0_-;_-* &quot;-&quot;??_-;_-@_-"/>
    <numFmt numFmtId="166" formatCode="0_);[Red]\(0\)"/>
    <numFmt numFmtId="167" formatCode="0.00;\-0.00;&quot;---&quot;"/>
    <numFmt numFmtId="168" formatCode="0.000"/>
    <numFmt numFmtId="169" formatCode="General_)"/>
  </numFmts>
  <fonts count="19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9"/>
      <color indexed="20"/>
      <name val="新細明體"/>
      <family val="1"/>
      <charset val="136"/>
    </font>
    <font>
      <b/>
      <sz val="12"/>
      <color indexed="20"/>
      <name val="Symbol"/>
      <family val="1"/>
      <charset val="2"/>
    </font>
    <font>
      <b/>
      <sz val="12"/>
      <color indexed="20"/>
      <name val="Times New Roman"/>
      <family val="1"/>
    </font>
    <font>
      <sz val="12"/>
      <name val="新細明體"/>
      <family val="1"/>
      <charset val="136"/>
    </font>
    <font>
      <b/>
      <vertAlign val="superscript"/>
      <sz val="9"/>
      <name val="Times New Roman"/>
      <family val="1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rgb="FF10416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/>
  </cellStyleXfs>
  <cellXfs count="8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4" fillId="0" borderId="0" xfId="0" quotePrefix="1" applyFont="1" applyAlignment="1">
      <alignment horizontal="left"/>
    </xf>
    <xf numFmtId="0" fontId="2" fillId="0" borderId="1" xfId="0" applyFont="1" applyBorder="1"/>
    <xf numFmtId="0" fontId="10" fillId="2" borderId="0" xfId="0" applyFont="1" applyFill="1"/>
    <xf numFmtId="0" fontId="12" fillId="0" borderId="0" xfId="0" applyFont="1"/>
    <xf numFmtId="0" fontId="7" fillId="3" borderId="0" xfId="0" applyFont="1" applyFill="1"/>
    <xf numFmtId="0" fontId="7" fillId="3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vertical="top"/>
    </xf>
    <xf numFmtId="0" fontId="7" fillId="3" borderId="1" xfId="0" applyFont="1" applyFill="1" applyBorder="1" applyAlignment="1">
      <alignment horizontal="center" vertical="top"/>
    </xf>
    <xf numFmtId="0" fontId="0" fillId="3" borderId="1" xfId="0" applyFill="1" applyBorder="1"/>
    <xf numFmtId="0" fontId="9" fillId="3" borderId="1" xfId="0" applyFont="1" applyFill="1" applyBorder="1" applyAlignment="1">
      <alignment vertical="top"/>
    </xf>
    <xf numFmtId="0" fontId="8" fillId="3" borderId="2" xfId="0" applyFont="1" applyFill="1" applyBorder="1" applyAlignment="1">
      <alignment horizontal="left"/>
    </xf>
    <xf numFmtId="0" fontId="8" fillId="3" borderId="2" xfId="0" applyFont="1" applyFill="1" applyBorder="1"/>
    <xf numFmtId="0" fontId="8" fillId="3" borderId="2" xfId="0" applyFont="1" applyFill="1" applyBorder="1" applyAlignment="1">
      <alignment horizontal="right"/>
    </xf>
    <xf numFmtId="0" fontId="8" fillId="3" borderId="3" xfId="0" applyFont="1" applyFill="1" applyBorder="1" applyAlignment="1">
      <alignment horizontal="left"/>
    </xf>
    <xf numFmtId="0" fontId="0" fillId="3" borderId="0" xfId="0" applyFill="1"/>
    <xf numFmtId="0" fontId="7" fillId="3" borderId="4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right" vertical="top"/>
    </xf>
    <xf numFmtId="0" fontId="7" fillId="3" borderId="2" xfId="0" applyFont="1" applyFill="1" applyBorder="1"/>
    <xf numFmtId="0" fontId="13" fillId="2" borderId="0" xfId="0" applyFont="1" applyFill="1"/>
    <xf numFmtId="0" fontId="6" fillId="0" borderId="0" xfId="0" applyFont="1"/>
    <xf numFmtId="0" fontId="7" fillId="3" borderId="5" xfId="0" applyFont="1" applyFill="1" applyBorder="1"/>
    <xf numFmtId="0" fontId="7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2" xfId="0" applyFont="1" applyFill="1" applyBorder="1" applyAlignment="1">
      <alignment horizontal="center"/>
    </xf>
    <xf numFmtId="0" fontId="7" fillId="3" borderId="6" xfId="0" applyFont="1" applyFill="1" applyBorder="1"/>
    <xf numFmtId="0" fontId="7" fillId="3" borderId="7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 vertical="top"/>
    </xf>
    <xf numFmtId="0" fontId="8" fillId="0" borderId="0" xfId="0" applyFont="1"/>
    <xf numFmtId="2" fontId="8" fillId="0" borderId="0" xfId="0" applyNumberFormat="1" applyFont="1" applyAlignment="1">
      <alignment horizontal="center"/>
    </xf>
    <xf numFmtId="3" fontId="8" fillId="0" borderId="0" xfId="0" applyNumberFormat="1" applyFont="1"/>
    <xf numFmtId="165" fontId="8" fillId="0" borderId="0" xfId="1" applyNumberFormat="1" applyFont="1" applyFill="1" applyBorder="1" applyAlignment="1">
      <alignment horizontal="center"/>
    </xf>
    <xf numFmtId="2" fontId="8" fillId="0" borderId="0" xfId="0" applyNumberFormat="1" applyFont="1"/>
    <xf numFmtId="0" fontId="14" fillId="0" borderId="0" xfId="0" applyFont="1" applyAlignment="1">
      <alignment vertical="top"/>
    </xf>
    <xf numFmtId="0" fontId="7" fillId="3" borderId="2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right"/>
    </xf>
    <xf numFmtId="0" fontId="7" fillId="3" borderId="0" xfId="0" applyFont="1" applyFill="1" applyAlignment="1">
      <alignment horizontal="left"/>
    </xf>
    <xf numFmtId="0" fontId="7" fillId="3" borderId="7" xfId="0" applyFont="1" applyFill="1" applyBorder="1"/>
    <xf numFmtId="0" fontId="11" fillId="2" borderId="0" xfId="0" applyFont="1" applyFill="1"/>
    <xf numFmtId="0" fontId="2" fillId="0" borderId="0" xfId="0" applyFont="1"/>
    <xf numFmtId="166" fontId="13" fillId="2" borderId="0" xfId="0" applyNumberFormat="1" applyFont="1" applyFill="1" applyAlignment="1">
      <alignment horizontal="center"/>
    </xf>
    <xf numFmtId="166" fontId="0" fillId="0" borderId="0" xfId="0" applyNumberFormat="1" applyAlignment="1">
      <alignment horizontal="center"/>
    </xf>
    <xf numFmtId="166" fontId="12" fillId="0" borderId="0" xfId="0" applyNumberFormat="1" applyFont="1" applyAlignment="1">
      <alignment horizontal="center"/>
    </xf>
    <xf numFmtId="166" fontId="4" fillId="0" borderId="0" xfId="0" quotePrefix="1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166" fontId="8" fillId="3" borderId="2" xfId="0" applyNumberFormat="1" applyFont="1" applyFill="1" applyBorder="1" applyAlignment="1">
      <alignment horizontal="center"/>
    </xf>
    <xf numFmtId="166" fontId="7" fillId="3" borderId="0" xfId="0" applyNumberFormat="1" applyFont="1" applyFill="1" applyAlignment="1">
      <alignment horizontal="center"/>
    </xf>
    <xf numFmtId="166" fontId="7" fillId="3" borderId="1" xfId="0" applyNumberFormat="1" applyFont="1" applyFill="1" applyBorder="1" applyAlignment="1">
      <alignment horizontal="center" vertical="top"/>
    </xf>
    <xf numFmtId="166" fontId="7" fillId="0" borderId="0" xfId="0" applyNumberFormat="1" applyFont="1" applyAlignment="1">
      <alignment horizontal="center"/>
    </xf>
    <xf numFmtId="167" fontId="8" fillId="0" borderId="0" xfId="0" quotePrefix="1" applyNumberFormat="1" applyFont="1" applyAlignment="1">
      <alignment horizontal="right"/>
    </xf>
    <xf numFmtId="0" fontId="7" fillId="0" borderId="9" xfId="0" applyFont="1" applyBorder="1" applyAlignment="1">
      <alignment horizontal="left" vertical="center"/>
    </xf>
    <xf numFmtId="166" fontId="7" fillId="0" borderId="1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right" vertical="center"/>
    </xf>
    <xf numFmtId="3" fontId="7" fillId="0" borderId="10" xfId="0" applyNumberFormat="1" applyFont="1" applyBorder="1" applyAlignment="1">
      <alignment horizontal="right" vertical="center"/>
    </xf>
    <xf numFmtId="165" fontId="7" fillId="0" borderId="10" xfId="0" applyNumberFormat="1" applyFont="1" applyBorder="1" applyAlignment="1">
      <alignment horizontal="center" vertical="center"/>
    </xf>
    <xf numFmtId="0" fontId="7" fillId="0" borderId="10" xfId="0" applyFont="1" applyBorder="1"/>
    <xf numFmtId="0" fontId="7" fillId="0" borderId="11" xfId="0" applyFont="1" applyBorder="1"/>
    <xf numFmtId="0" fontId="16" fillId="0" borderId="0" xfId="2"/>
    <xf numFmtId="14" fontId="8" fillId="0" borderId="5" xfId="0" applyNumberFormat="1" applyFont="1" applyBorder="1" applyAlignment="1">
      <alignment horizontal="left"/>
    </xf>
    <xf numFmtId="166" fontId="8" fillId="0" borderId="0" xfId="0" applyNumberFormat="1" applyFont="1" applyAlignment="1">
      <alignment horizontal="center"/>
    </xf>
    <xf numFmtId="0" fontId="8" fillId="0" borderId="7" xfId="0" applyFont="1" applyBorder="1"/>
    <xf numFmtId="168" fontId="8" fillId="0" borderId="0" xfId="0" applyNumberFormat="1" applyFont="1" applyAlignment="1">
      <alignment horizontal="center"/>
    </xf>
    <xf numFmtId="169" fontId="8" fillId="0" borderId="0" xfId="0" applyNumberFormat="1" applyFont="1"/>
    <xf numFmtId="166" fontId="8" fillId="0" borderId="0" xfId="0" quotePrefix="1" applyNumberFormat="1" applyFont="1" applyAlignment="1">
      <alignment horizontal="center"/>
    </xf>
    <xf numFmtId="0" fontId="17" fillId="0" borderId="0" xfId="0" applyFont="1"/>
    <xf numFmtId="0" fontId="18" fillId="0" borderId="0" xfId="0" applyFont="1"/>
    <xf numFmtId="0" fontId="7" fillId="3" borderId="0" xfId="0" applyFont="1" applyFill="1" applyAlignment="1">
      <alignment horizontal="left"/>
    </xf>
    <xf numFmtId="0" fontId="7" fillId="3" borderId="1" xfId="0" applyFont="1" applyFill="1" applyBorder="1" applyAlignment="1">
      <alignment horizontal="left" vertical="top"/>
    </xf>
    <xf numFmtId="0" fontId="7" fillId="0" borderId="10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47625</xdr:rowOff>
    </xdr:from>
    <xdr:to>
      <xdr:col>22</xdr:col>
      <xdr:colOff>0</xdr:colOff>
      <xdr:row>1</xdr:row>
      <xdr:rowOff>47625</xdr:rowOff>
    </xdr:to>
    <xdr:sp macro="" textlink="">
      <xdr:nvSpPr>
        <xdr:cNvPr id="2095" name="Line 3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>
          <a:spLocks noChangeShapeType="1"/>
        </xdr:cNvSpPr>
      </xdr:nvSpPr>
      <xdr:spPr bwMode="auto">
        <a:xfrm flipV="1">
          <a:off x="0" y="257175"/>
          <a:ext cx="17145000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800080" mc:Ignorable="a14" a14:legacySpreadsheetColorIndex="2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59"/>
  <sheetViews>
    <sheetView showGridLines="0" tabSelected="1" zoomScaleNormal="100" workbookViewId="0">
      <selection activeCell="Q22" sqref="Q22"/>
    </sheetView>
  </sheetViews>
  <sheetFormatPr defaultRowHeight="16.5" x14ac:dyDescent="0.25"/>
  <cols>
    <col min="1" max="1" width="8.5" customWidth="1"/>
    <col min="2" max="2" width="7" style="50" customWidth="1"/>
    <col min="3" max="3" width="12.75" bestFit="1" customWidth="1"/>
    <col min="4" max="4" width="26.5" customWidth="1"/>
    <col min="5" max="5" width="1.5" customWidth="1"/>
    <col min="6" max="6" width="6.25" customWidth="1"/>
    <col min="7" max="7" width="1.125" customWidth="1"/>
    <col min="8" max="8" width="7.375" customWidth="1"/>
    <col min="9" max="9" width="0.25" customWidth="1"/>
    <col min="10" max="10" width="10.125" customWidth="1"/>
    <col min="11" max="11" width="11.625" customWidth="1"/>
    <col min="12" max="12" width="0.5" customWidth="1"/>
    <col min="13" max="13" width="10.625" style="48" customWidth="1"/>
    <col min="14" max="14" width="1.125" customWidth="1"/>
    <col min="15" max="15" width="37.375" customWidth="1"/>
    <col min="16" max="16" width="3.625" customWidth="1"/>
    <col min="17" max="17" width="11.5" customWidth="1"/>
    <col min="18" max="18" width="18" customWidth="1"/>
    <col min="19" max="19" width="2.5" customWidth="1"/>
    <col min="20" max="20" width="36.5" customWidth="1"/>
    <col min="21" max="21" width="1.625" customWidth="1"/>
    <col min="22" max="22" width="26.75" customWidth="1"/>
  </cols>
  <sheetData>
    <row r="1" spans="1:26" x14ac:dyDescent="0.25">
      <c r="A1" s="26" t="s">
        <v>0</v>
      </c>
      <c r="B1" s="49"/>
      <c r="C1" s="10"/>
      <c r="D1" s="10"/>
      <c r="E1" s="10"/>
      <c r="F1" s="10"/>
      <c r="G1" s="10"/>
      <c r="H1" s="10"/>
      <c r="I1" s="10"/>
      <c r="J1" s="10"/>
      <c r="K1" s="10"/>
      <c r="L1" s="10"/>
      <c r="M1" s="47"/>
    </row>
    <row r="2" spans="1:26" ht="10.5" customHeight="1" x14ac:dyDescent="0.25"/>
    <row r="3" spans="1:26" x14ac:dyDescent="0.25">
      <c r="A3" s="11" t="s">
        <v>25</v>
      </c>
      <c r="B3" s="51"/>
      <c r="D3" s="1"/>
      <c r="E3" s="2"/>
      <c r="F3" s="2"/>
      <c r="G3" s="2"/>
      <c r="H3" s="2"/>
      <c r="I3" s="2"/>
      <c r="J3" s="2"/>
      <c r="K3" s="2"/>
      <c r="L3" s="1"/>
    </row>
    <row r="4" spans="1:26" ht="3.75" customHeight="1" x14ac:dyDescent="0.25">
      <c r="A4" s="8"/>
      <c r="B4" s="52"/>
      <c r="C4" s="5"/>
      <c r="D4" s="1"/>
      <c r="E4" s="2"/>
      <c r="F4" s="2"/>
      <c r="G4" s="2"/>
      <c r="H4" s="2"/>
      <c r="I4" s="2"/>
      <c r="J4" s="2"/>
      <c r="K4" s="2"/>
      <c r="L4" s="1"/>
    </row>
    <row r="5" spans="1:26" ht="15.75" customHeight="1" x14ac:dyDescent="0.25">
      <c r="A5" s="27" t="s">
        <v>39</v>
      </c>
      <c r="B5" s="53"/>
      <c r="D5" s="4"/>
      <c r="E5" s="4"/>
      <c r="F5" s="4"/>
      <c r="G5" s="4"/>
    </row>
    <row r="6" spans="1:26" ht="6" customHeight="1" x14ac:dyDescent="0.25">
      <c r="A6" s="3"/>
      <c r="B6" s="54"/>
      <c r="C6" s="3"/>
      <c r="D6" s="1"/>
      <c r="E6" s="2"/>
      <c r="F6" s="2"/>
      <c r="G6" s="2"/>
      <c r="H6" s="2"/>
      <c r="I6" s="2"/>
      <c r="J6" s="2"/>
      <c r="K6" s="2"/>
      <c r="L6" s="1"/>
      <c r="M6" s="9"/>
    </row>
    <row r="7" spans="1:26" ht="15.75" customHeight="1" x14ac:dyDescent="0.25">
      <c r="A7" s="21"/>
      <c r="B7" s="55"/>
      <c r="C7" s="18"/>
      <c r="D7" s="19"/>
      <c r="E7" s="19"/>
      <c r="F7" s="20"/>
      <c r="G7" s="20"/>
      <c r="H7" s="20"/>
      <c r="I7" s="20"/>
      <c r="J7" s="20"/>
      <c r="K7" s="44" t="s">
        <v>17</v>
      </c>
      <c r="L7" s="20"/>
      <c r="M7" s="19"/>
      <c r="N7" s="25"/>
      <c r="O7" s="33"/>
      <c r="P7" s="33"/>
      <c r="Q7" s="43"/>
      <c r="R7" s="33"/>
      <c r="S7" s="33"/>
      <c r="T7" s="33"/>
      <c r="U7" s="25"/>
      <c r="V7" s="34"/>
    </row>
    <row r="8" spans="1:26" ht="10.5" customHeight="1" x14ac:dyDescent="0.25">
      <c r="A8" s="28"/>
      <c r="B8" s="56"/>
      <c r="C8" s="12"/>
      <c r="D8" s="12"/>
      <c r="E8" s="12"/>
      <c r="F8" s="29" t="s">
        <v>1</v>
      </c>
      <c r="G8" s="30"/>
      <c r="H8" s="32" t="s">
        <v>2</v>
      </c>
      <c r="I8" s="30"/>
      <c r="J8" s="32" t="s">
        <v>3</v>
      </c>
      <c r="K8" s="32" t="s">
        <v>18</v>
      </c>
      <c r="L8" s="22"/>
      <c r="M8" s="32" t="s">
        <v>28</v>
      </c>
      <c r="N8" s="12"/>
      <c r="O8" s="29"/>
      <c r="P8" s="29"/>
      <c r="Q8" s="45" t="s">
        <v>19</v>
      </c>
      <c r="R8" s="29"/>
      <c r="S8" s="29"/>
      <c r="T8" s="29"/>
      <c r="U8" s="12"/>
      <c r="V8" s="46"/>
    </row>
    <row r="9" spans="1:26" ht="15" customHeight="1" x14ac:dyDescent="0.25">
      <c r="A9" s="28" t="s">
        <v>4</v>
      </c>
      <c r="B9" s="56" t="s">
        <v>23</v>
      </c>
      <c r="C9" s="12"/>
      <c r="D9" s="12"/>
      <c r="E9" s="12"/>
      <c r="F9" s="29" t="s">
        <v>5</v>
      </c>
      <c r="G9" s="30"/>
      <c r="H9" s="32" t="s">
        <v>26</v>
      </c>
      <c r="I9" s="30"/>
      <c r="J9" s="32" t="s">
        <v>6</v>
      </c>
      <c r="K9" s="32" t="s">
        <v>15</v>
      </c>
      <c r="L9" s="22"/>
      <c r="M9" s="32" t="s">
        <v>27</v>
      </c>
      <c r="N9" s="12"/>
      <c r="O9" s="12" t="s">
        <v>31</v>
      </c>
      <c r="P9" s="12"/>
      <c r="Q9" s="12" t="s">
        <v>20</v>
      </c>
      <c r="R9" s="77" t="s">
        <v>4</v>
      </c>
      <c r="S9" s="77"/>
      <c r="T9" s="12"/>
      <c r="U9" s="22"/>
      <c r="V9" s="35" t="s">
        <v>12</v>
      </c>
    </row>
    <row r="10" spans="1:26" ht="14.25" customHeight="1" x14ac:dyDescent="0.25">
      <c r="A10" s="23" t="s">
        <v>7</v>
      </c>
      <c r="B10" s="57" t="s">
        <v>24</v>
      </c>
      <c r="C10" s="13" t="s">
        <v>8</v>
      </c>
      <c r="D10" s="14"/>
      <c r="E10" s="14"/>
      <c r="F10" s="15" t="s">
        <v>9</v>
      </c>
      <c r="G10" s="31"/>
      <c r="H10" s="24" t="s">
        <v>10</v>
      </c>
      <c r="I10" s="31"/>
      <c r="J10" s="24" t="s">
        <v>9</v>
      </c>
      <c r="K10" s="24" t="s">
        <v>16</v>
      </c>
      <c r="L10" s="16"/>
      <c r="M10" s="24" t="s">
        <v>14</v>
      </c>
      <c r="N10" s="17"/>
      <c r="O10" s="14" t="s">
        <v>32</v>
      </c>
      <c r="P10" s="14"/>
      <c r="Q10" s="14" t="s">
        <v>21</v>
      </c>
      <c r="R10" s="78" t="s">
        <v>34</v>
      </c>
      <c r="S10" s="78"/>
      <c r="T10" s="14" t="s">
        <v>22</v>
      </c>
      <c r="U10" s="16"/>
      <c r="V10" s="36" t="s">
        <v>13</v>
      </c>
    </row>
    <row r="11" spans="1:26" ht="15.6" customHeight="1" x14ac:dyDescent="0.25">
      <c r="A11" s="69"/>
      <c r="B11" s="70"/>
      <c r="C11" s="37"/>
      <c r="D11" s="37"/>
      <c r="E11" s="37"/>
      <c r="F11" s="72"/>
      <c r="G11" s="38"/>
      <c r="H11" s="59"/>
      <c r="I11" s="38"/>
      <c r="J11" s="39"/>
      <c r="K11" s="40"/>
      <c r="M11" s="39"/>
      <c r="N11" s="37"/>
      <c r="O11" s="37"/>
      <c r="P11" s="41"/>
      <c r="Q11" s="41"/>
      <c r="R11" s="41"/>
      <c r="T11" s="37"/>
      <c r="V11" s="71"/>
    </row>
    <row r="12" spans="1:26" ht="15.6" customHeight="1" x14ac:dyDescent="0.25">
      <c r="A12" s="69">
        <v>45940</v>
      </c>
      <c r="B12" s="70">
        <v>8549</v>
      </c>
      <c r="C12" s="37" t="s">
        <v>40</v>
      </c>
      <c r="D12" s="76"/>
      <c r="E12" s="37" t="s">
        <v>35</v>
      </c>
      <c r="F12" s="72">
        <v>0.5</v>
      </c>
      <c r="G12" s="38"/>
      <c r="H12" s="39">
        <v>11464.72</v>
      </c>
      <c r="I12" s="38"/>
      <c r="J12" s="39">
        <v>50000000</v>
      </c>
      <c r="K12" s="40">
        <v>400000000</v>
      </c>
      <c r="M12" s="39">
        <f>K12*F12</f>
        <v>200000000</v>
      </c>
      <c r="N12" s="37"/>
      <c r="O12" s="73" t="s">
        <v>43</v>
      </c>
      <c r="P12" s="41" t="s">
        <v>35</v>
      </c>
      <c r="Q12" s="41" t="s">
        <v>36</v>
      </c>
      <c r="R12" s="41" t="s">
        <v>37</v>
      </c>
      <c r="S12" t="s">
        <v>35</v>
      </c>
      <c r="T12" s="37" t="s">
        <v>41</v>
      </c>
      <c r="U12" t="s">
        <v>35</v>
      </c>
      <c r="V12" s="71" t="s">
        <v>42</v>
      </c>
    </row>
    <row r="13" spans="1:26" ht="15.6" customHeight="1" x14ac:dyDescent="0.25">
      <c r="A13" s="69"/>
      <c r="B13" s="70"/>
      <c r="C13" s="37"/>
      <c r="D13" s="37"/>
      <c r="E13" s="37"/>
      <c r="F13" s="72"/>
      <c r="G13" s="38"/>
      <c r="H13" s="59"/>
      <c r="I13" s="38"/>
      <c r="J13" s="39"/>
      <c r="K13" s="40"/>
      <c r="M13" s="39"/>
      <c r="N13" s="37"/>
      <c r="O13" s="37"/>
      <c r="P13" s="41"/>
      <c r="Q13" s="41"/>
      <c r="R13" s="41" t="s">
        <v>38</v>
      </c>
      <c r="T13" s="37"/>
      <c r="V13" s="71"/>
    </row>
    <row r="14" spans="1:26" ht="15.6" customHeight="1" x14ac:dyDescent="0.25">
      <c r="A14" s="69"/>
      <c r="B14" s="74"/>
      <c r="C14" s="37"/>
      <c r="D14" s="37"/>
      <c r="E14" s="37"/>
      <c r="F14" s="72"/>
      <c r="G14" s="38"/>
      <c r="H14" s="59"/>
      <c r="I14" s="38"/>
      <c r="J14" s="39"/>
      <c r="K14" s="40"/>
      <c r="M14" s="39"/>
      <c r="N14" s="37"/>
      <c r="O14" s="37"/>
      <c r="P14" s="41"/>
      <c r="Q14" s="41"/>
      <c r="R14" s="75"/>
      <c r="T14" s="37"/>
      <c r="V14" s="71"/>
    </row>
    <row r="15" spans="1:26" x14ac:dyDescent="0.25">
      <c r="A15" s="60" t="s">
        <v>11</v>
      </c>
      <c r="B15" s="61"/>
      <c r="C15" s="62"/>
      <c r="D15" s="62">
        <v>1</v>
      </c>
      <c r="E15" s="62"/>
      <c r="F15" s="63"/>
      <c r="G15" s="63"/>
      <c r="H15" s="63"/>
      <c r="I15" s="63"/>
      <c r="J15" s="64">
        <f>SUM(J11:J14)</f>
        <v>50000000</v>
      </c>
      <c r="K15" s="63"/>
      <c r="L15" s="65"/>
      <c r="M15" s="66"/>
      <c r="N15" s="62"/>
      <c r="O15" s="62"/>
      <c r="P15" s="63"/>
      <c r="Q15" s="63"/>
      <c r="R15" s="79"/>
      <c r="S15" s="79"/>
      <c r="T15" s="63"/>
      <c r="U15" s="65"/>
      <c r="V15" s="67"/>
    </row>
    <row r="16" spans="1:26" x14ac:dyDescent="0.25">
      <c r="A16" s="7" t="s">
        <v>29</v>
      </c>
      <c r="B16" s="58"/>
      <c r="C16" s="7"/>
      <c r="D16" s="7"/>
      <c r="E16" s="7"/>
      <c r="F16" s="6"/>
      <c r="G16" s="6"/>
      <c r="H16" s="6"/>
      <c r="I16" s="6"/>
      <c r="J16" s="6"/>
      <c r="K16" s="6"/>
      <c r="L16" s="7"/>
      <c r="M16" s="7"/>
      <c r="W16" s="42"/>
      <c r="X16" s="42"/>
      <c r="Y16" s="42"/>
      <c r="Z16" s="42"/>
    </row>
    <row r="17" spans="1:21" ht="11.25" customHeight="1" x14ac:dyDescent="0.25">
      <c r="A17" s="7" t="s">
        <v>30</v>
      </c>
      <c r="B17" s="58"/>
      <c r="C17" s="7"/>
      <c r="D17" s="7"/>
      <c r="E17" s="7"/>
      <c r="F17" s="6"/>
      <c r="G17" s="6"/>
      <c r="H17" s="6"/>
      <c r="I17" s="6"/>
      <c r="J17" s="6"/>
      <c r="K17" s="6"/>
      <c r="L17" s="7"/>
      <c r="M17" s="7"/>
    </row>
    <row r="18" spans="1:21" x14ac:dyDescent="0.25">
      <c r="A18" s="7" t="s">
        <v>33</v>
      </c>
      <c r="B18"/>
    </row>
    <row r="19" spans="1:21" x14ac:dyDescent="0.25">
      <c r="B19"/>
    </row>
    <row r="20" spans="1:21" ht="11.25" customHeight="1" x14ac:dyDescent="0.25">
      <c r="B20"/>
      <c r="G20" s="38"/>
      <c r="H20" s="59"/>
      <c r="I20" s="38"/>
      <c r="J20" s="39"/>
      <c r="K20" s="40"/>
      <c r="M20" s="39"/>
      <c r="N20" s="37"/>
      <c r="O20" s="37"/>
      <c r="P20" s="41"/>
      <c r="Q20" s="41"/>
      <c r="R20" s="41"/>
      <c r="T20" s="37"/>
    </row>
    <row r="21" spans="1:21" x14ac:dyDescent="0.25">
      <c r="B21"/>
      <c r="G21" s="38"/>
      <c r="H21" s="59"/>
      <c r="I21" s="38"/>
      <c r="J21" s="39"/>
      <c r="K21" s="40"/>
      <c r="M21" s="39"/>
      <c r="N21" s="37"/>
      <c r="O21" s="37"/>
      <c r="P21" s="41"/>
      <c r="Q21" s="41"/>
      <c r="R21" s="41"/>
      <c r="T21" s="37"/>
    </row>
    <row r="22" spans="1:21" x14ac:dyDescent="0.25">
      <c r="B22"/>
      <c r="G22" s="38"/>
      <c r="H22" s="59"/>
      <c r="I22" s="38"/>
      <c r="J22" s="39"/>
      <c r="K22" s="40"/>
      <c r="M22" s="39"/>
      <c r="N22" s="37"/>
      <c r="O22" s="37"/>
      <c r="P22" s="41"/>
      <c r="Q22" s="41"/>
      <c r="R22" s="41"/>
      <c r="T22" s="37"/>
    </row>
    <row r="23" spans="1:21" ht="11.25" customHeight="1" x14ac:dyDescent="0.25">
      <c r="B23"/>
      <c r="G23" s="38"/>
      <c r="H23" s="59"/>
      <c r="I23" s="38"/>
      <c r="J23" s="39"/>
      <c r="K23" s="40"/>
      <c r="M23" s="39"/>
      <c r="N23" s="37"/>
      <c r="O23" s="37"/>
      <c r="P23" s="41"/>
      <c r="Q23" s="41"/>
      <c r="R23" s="41"/>
      <c r="T23" s="37"/>
    </row>
    <row r="24" spans="1:21" x14ac:dyDescent="0.25">
      <c r="B24"/>
      <c r="G24" s="38"/>
      <c r="H24" s="59"/>
      <c r="I24" s="38"/>
      <c r="J24" s="39"/>
      <c r="K24" s="40"/>
      <c r="M24" s="39"/>
      <c r="N24" s="37"/>
      <c r="O24" s="37"/>
      <c r="P24" s="41"/>
      <c r="Q24" s="41"/>
      <c r="R24" s="41"/>
      <c r="T24" s="37"/>
    </row>
    <row r="25" spans="1:21" x14ac:dyDescent="0.25">
      <c r="B25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</row>
    <row r="26" spans="1:21" ht="10.9" customHeight="1" x14ac:dyDescent="0.25">
      <c r="B26"/>
    </row>
    <row r="29" spans="1:21" ht="10.9" customHeight="1" x14ac:dyDescent="0.25"/>
    <row r="32" spans="1:21" ht="11.25" customHeight="1" x14ac:dyDescent="0.25"/>
    <row r="35" spans="4:4" ht="10.9" customHeight="1" x14ac:dyDescent="0.25"/>
    <row r="38" spans="4:4" ht="10.9" customHeight="1" x14ac:dyDescent="0.25"/>
    <row r="42" spans="4:4" x14ac:dyDescent="0.25">
      <c r="D42" s="4"/>
    </row>
    <row r="51" spans="1:26" ht="15.6" customHeight="1" x14ac:dyDescent="0.25"/>
    <row r="54" spans="1:26" ht="15.6" customHeight="1" x14ac:dyDescent="0.25"/>
    <row r="56" spans="1:26" ht="11.25" customHeight="1" x14ac:dyDescent="0.25"/>
    <row r="57" spans="1:26" ht="20.25" customHeight="1" x14ac:dyDescent="0.25"/>
    <row r="58" spans="1:26" s="42" customFormat="1" ht="13.5" customHeight="1" x14ac:dyDescent="0.25">
      <c r="A58"/>
      <c r="B58" s="50"/>
      <c r="C58"/>
      <c r="D58"/>
      <c r="E58"/>
      <c r="F58"/>
      <c r="G58"/>
      <c r="H58"/>
      <c r="I58"/>
      <c r="J58"/>
      <c r="K58"/>
      <c r="L58"/>
      <c r="M58" s="4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ht="13.5" customHeight="1" x14ac:dyDescent="0.25"/>
  </sheetData>
  <mergeCells count="3">
    <mergeCell ref="R9:S9"/>
    <mergeCell ref="R10:S10"/>
    <mergeCell ref="R15:S15"/>
  </mergeCells>
  <phoneticPr fontId="2" type="noConversion"/>
  <pageMargins left="0" right="0" top="0.19685039370078741" bottom="0.39370078740157483" header="0.51181102362204722" footer="0.51181102362204722"/>
  <pageSetup paperSize="9" scale="59" fitToHeight="0" orientation="landscape" horizontalDpi="1200" verticalDpi="1200" r:id="rId1"/>
  <headerFooter alignWithMargins="0">
    <oddFooter>&amp;C&amp;"Times New Roman,標準"&amp;P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Listings</vt:lpstr>
      <vt:lpstr>'New Listings'!Print_Titles</vt:lpstr>
    </vt:vector>
  </TitlesOfParts>
  <Company>The Stock Exchange of Hong Kong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Bonnie Chan</dc:creator>
  <cp:lastModifiedBy>Freda Lam</cp:lastModifiedBy>
  <cp:lastPrinted>2020-01-13T04:15:44Z</cp:lastPrinted>
  <dcterms:created xsi:type="dcterms:W3CDTF">1999-04-20T06:12:36Z</dcterms:created>
  <dcterms:modified xsi:type="dcterms:W3CDTF">2025-10-10T08:15:37Z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aacb6c7b-0a71-4b94-8aab-59201c5b680f</vt:lpwstr>
  </property>
  <property fmtid="{D5CDD505-2E9C-101B-9397-08002B2CF9AE}" pid="3" name="MSIP_Label_7d7e2fbd-cf84-4c0a-a762-66a4af155637_Enabled">
    <vt:lpwstr>true</vt:lpwstr>
  </property>
  <property fmtid="{D5CDD505-2E9C-101B-9397-08002B2CF9AE}" pid="4" name="MSIP_Label_7d7e2fbd-cf84-4c0a-a762-66a4af155637_SetDate">
    <vt:lpwstr>2025-10-09T01:48:28Z</vt:lpwstr>
  </property>
  <property fmtid="{D5CDD505-2E9C-101B-9397-08002B2CF9AE}" pid="5" name="MSIP_Label_7d7e2fbd-cf84-4c0a-a762-66a4af155637_Method">
    <vt:lpwstr>Standard</vt:lpwstr>
  </property>
  <property fmtid="{D5CDD505-2E9C-101B-9397-08002B2CF9AE}" pid="6" name="MSIP_Label_7d7e2fbd-cf84-4c0a-a762-66a4af155637_Name">
    <vt:lpwstr>Confidential (Hide footer)</vt:lpwstr>
  </property>
  <property fmtid="{D5CDD505-2E9C-101B-9397-08002B2CF9AE}" pid="7" name="MSIP_Label_7d7e2fbd-cf84-4c0a-a762-66a4af155637_SiteId">
    <vt:lpwstr>d4a3d08f-1d3a-4648-b5ea-92cdf8305f67</vt:lpwstr>
  </property>
  <property fmtid="{D5CDD505-2E9C-101B-9397-08002B2CF9AE}" pid="8" name="MSIP_Label_7d7e2fbd-cf84-4c0a-a762-66a4af155637_ActionId">
    <vt:lpwstr>89dfd4bc-caa1-4ebb-b734-2a0d7e5f7f30</vt:lpwstr>
  </property>
  <property fmtid="{D5CDD505-2E9C-101B-9397-08002B2CF9AE}" pid="9" name="MSIP_Label_7d7e2fbd-cf84-4c0a-a762-66a4af155637_ContentBits">
    <vt:lpwstr>0</vt:lpwstr>
  </property>
  <property fmtid="{D5CDD505-2E9C-101B-9397-08002B2CF9AE}" pid="10" name="MSIP_Label_7d7e2fbd-cf84-4c0a-a762-66a4af155637_Tag">
    <vt:lpwstr>10, 3, 0, 1</vt:lpwstr>
  </property>
</Properties>
</file>